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40" windowWidth="18855" windowHeight="11190"/>
  </bookViews>
  <sheets>
    <sheet name="Лист4" sheetId="1" r:id="rId1"/>
  </sheets>
  <calcPr calcId="125725"/>
</workbook>
</file>

<file path=xl/calcChain.xml><?xml version="1.0" encoding="utf-8"?>
<calcChain xmlns="http://schemas.openxmlformats.org/spreadsheetml/2006/main">
  <c r="J79" i="1"/>
  <c r="L84"/>
  <c r="L83" s="1"/>
  <c r="K84"/>
  <c r="K83" s="1"/>
  <c r="J84"/>
  <c r="J83" s="1"/>
  <c r="L79"/>
  <c r="K79"/>
  <c r="L76"/>
  <c r="L57" s="1"/>
  <c r="L56" s="1"/>
  <c r="K76"/>
  <c r="K57" s="1"/>
  <c r="K56" s="1"/>
  <c r="J76"/>
  <c r="J66"/>
  <c r="J63"/>
  <c r="J62" s="1"/>
  <c r="J58"/>
  <c r="J52"/>
  <c r="L49"/>
  <c r="L48" s="1"/>
  <c r="K49"/>
  <c r="J49"/>
  <c r="J48" s="1"/>
  <c r="K48"/>
  <c r="L46"/>
  <c r="K46"/>
  <c r="L44"/>
  <c r="L43" s="1"/>
  <c r="J44"/>
  <c r="K43"/>
  <c r="J43"/>
  <c r="L41"/>
  <c r="L40" s="1"/>
  <c r="J41"/>
  <c r="K40"/>
  <c r="J40"/>
  <c r="L38"/>
  <c r="K38"/>
  <c r="J38"/>
  <c r="L36"/>
  <c r="K36"/>
  <c r="J36"/>
  <c r="L34"/>
  <c r="K34"/>
  <c r="K33" s="1"/>
  <c r="K32" s="1"/>
  <c r="J34"/>
  <c r="J30"/>
  <c r="L27"/>
  <c r="K27"/>
  <c r="K24" s="1"/>
  <c r="J27"/>
  <c r="L25"/>
  <c r="L24" s="1"/>
  <c r="K25"/>
  <c r="J25"/>
  <c r="J24" s="1"/>
  <c r="L22"/>
  <c r="L21" s="1"/>
  <c r="K22"/>
  <c r="K21" s="1"/>
  <c r="J22"/>
  <c r="J21"/>
  <c r="L19"/>
  <c r="K19"/>
  <c r="K18" s="1"/>
  <c r="J19"/>
  <c r="J18" s="1"/>
  <c r="L18"/>
  <c r="L17" l="1"/>
  <c r="L86" s="1"/>
  <c r="L33"/>
  <c r="L32" s="1"/>
  <c r="J33"/>
  <c r="J32" s="1"/>
  <c r="J57"/>
  <c r="J56" s="1"/>
  <c r="K17"/>
  <c r="K86" s="1"/>
  <c r="J17"/>
  <c r="J86" l="1"/>
</calcChain>
</file>

<file path=xl/sharedStrings.xml><?xml version="1.0" encoding="utf-8"?>
<sst xmlns="http://schemas.openxmlformats.org/spreadsheetml/2006/main" count="629" uniqueCount="158">
  <si>
    <t xml:space="preserve">                      к  Решению Собрания депутатов</t>
  </si>
  <si>
    <r>
      <t xml:space="preserve">"О бюджете Городского поселения Звенигово                                                      Звениговского муниципального района                                                                          Республики Марий Эл </t>
    </r>
    <r>
      <rPr>
        <sz val="14"/>
        <rFont val="Times New Roman"/>
        <family val="1"/>
        <charset val="204"/>
      </rPr>
      <t xml:space="preserve"> на 2023 год</t>
    </r>
  </si>
  <si>
    <t xml:space="preserve"> и на плановый период 2024 и 2025 годов" </t>
  </si>
  <si>
    <t>П Р О Г Н О З И Р У Е М Ы Е        О Б Ъ Е МЫ</t>
  </si>
  <si>
    <t xml:space="preserve"> поступлений доходов в бюджет Городского поселения Звенигово </t>
  </si>
  <si>
    <t xml:space="preserve">Звениговского муниципального района Республики Марий Эл </t>
  </si>
  <si>
    <t xml:space="preserve">   на 2023 год и на плановый период 2024 и 2025 годов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</si>
  <si>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</si>
  <si>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</si>
  <si>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</si>
  <si>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</si>
  <si>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</si>
  <si>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</si>
  <si>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</si>
  <si>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</si>
  <si>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</si>
  <si>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</si>
  <si>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</si>
  <si>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</si>
  <si>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</si>
  <si>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</si>
  <si>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</si>
  <si>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</si>
  <si>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</si>
  <si>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</si>
  <si>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</si>
  <si>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</si>
  <si>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</si>
  <si>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</si>
  <si>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</si>
  <si>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</si>
  <si>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</si>
  <si>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</si>
  <si>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</si>
  <si>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</si>
  <si>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</si>
  <si>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</si>
  <si>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</si>
  <si>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</si>
  <si>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</si>
  <si>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</si>
  <si>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</si>
  <si>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</si>
  <si>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</si>
  <si>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</si>
  <si>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</si>
  <si>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</si>
  <si>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</si>
  <si>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</si>
  <si>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</si>
  <si>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</si>
  <si>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</si>
  <si>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</si>
  <si>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</si>
  <si>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</si>
  <si>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</si>
  <si>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</si>
  <si>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</si>
  <si>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</si>
  <si>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</si>
  <si>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</si>
  <si>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</si>
  <si>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</si>
  <si>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</si>
  <si>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</si>
  <si>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</si>
  <si>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</si>
  <si>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</si>
  <si>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</si>
  <si>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</si>
  <si>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</si>
  <si>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</si>
  <si>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990</t>
  </si>
  <si>
    <t>130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</si>
  <si>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</si>
  <si>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</si>
  <si>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городских поселений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</si>
  <si>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</si>
  <si>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</si>
  <si>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</si>
  <si>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</si>
  <si>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</si>
  <si>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</si>
  <si>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</si>
  <si>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</si>
  <si>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</si>
  <si>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</si>
  <si>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</si>
  <si>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</si>
  <si>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</si>
  <si>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</si>
  <si>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</si>
  <si>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</si>
  <si>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</si>
  <si>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</si>
  <si>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</si>
  <si>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</si>
  <si>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</si>
  <si>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</si>
  <si>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</si>
  <si>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</si>
  <si>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</si>
  <si>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</si>
  <si>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</si>
  <si>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</si>
  <si>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</si>
  <si>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</si>
  <si>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</si>
  <si>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</si>
  <si>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</si>
  <si>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</si>
  <si>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</si>
  <si>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</si>
  <si>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</si>
  <si>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</si>
  <si>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</si>
  <si>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</si>
  <si>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</si>
  <si>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</si>
  <si>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</si>
  <si>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</si>
  <si>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</si>
  <si>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</si>
  <si>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</si>
  <si>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</si>
  <si>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</si>
  <si>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</si>
  <si>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</si>
  <si>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</si>
  <si>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</si>
  <si>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</si>
  <si>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</si>
  <si>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</si>
  <si>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</si>
  <si>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</si>
  <si>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</si>
  <si>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</si>
  <si>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40</t>
  </si>
  <si>
    <t>Иные межбюджетные трансферты</t>
  </si>
  <si>
    <t>014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</si>
  <si>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</si>
  <si>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</si>
  <si>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45</t>
  </si>
  <si>
    <t>323</t>
  </si>
  <si>
    <t>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</si>
  <si>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</si>
  <si>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</si>
  <si>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</si>
  <si>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</si>
  <si>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</si>
  <si>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</t>
  </si>
  <si>
    <t>2023 год</t>
  </si>
  <si>
    <t>2024 год</t>
  </si>
  <si>
    <t>2025 год</t>
  </si>
  <si>
    <t>424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</si>
  <si>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</si>
  <si>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            Приложение № 2</t>
  </si>
  <si>
    <t xml:space="preserve">                                           от "20"  декабря  2022 года № 261</t>
  </si>
</sst>
</file>

<file path=xl/styles.xml><?xml version="1.0" encoding="utf-8"?>
<styleSheet xmlns="http://schemas.openxmlformats.org/spreadsheetml/2006/main">
  <numFmts count="3">
    <numFmt numFmtId="164" formatCode="_-* #,##0.0_р_._-;\-* #,##0.0_р_._-;_-* \-??_р_._-;_-@_-"/>
    <numFmt numFmtId="165" formatCode="#,##0.0"/>
    <numFmt numFmtId="166" formatCode="0.0"/>
  </numFmts>
  <fonts count="9">
    <font>
      <sz val="11"/>
      <name val="Calibri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</font>
    <font>
      <sz val="14"/>
      <color rgb="FF000000"/>
      <name val="Times New Roman"/>
      <family val="1"/>
      <charset val="204"/>
    </font>
    <font>
      <sz val="13.5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NumberFormat="1" applyFont="1"/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3" borderId="0" xfId="0" applyNumberFormat="1" applyFont="1" applyFill="1" applyAlignment="1">
      <alignment horizontal="left" vertical="top" wrapText="1"/>
    </xf>
    <xf numFmtId="165" fontId="2" fillId="4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5" fillId="3" borderId="0" xfId="0" applyNumberFormat="1" applyFont="1" applyFill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vertical="top"/>
    </xf>
    <xf numFmtId="0" fontId="2" fillId="3" borderId="0" xfId="0" applyNumberFormat="1" applyFont="1" applyFill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>
      <selection activeCell="O12" sqref="O12"/>
    </sheetView>
  </sheetViews>
  <sheetFormatPr defaultColWidth="9" defaultRowHeight="16.5"/>
  <cols>
    <col min="1" max="1" width="5.28515625" style="1" customWidth="1"/>
    <col min="2" max="2" width="3.42578125" style="2" customWidth="1"/>
    <col min="3" max="3" width="4.85546875" style="2" customWidth="1"/>
    <col min="4" max="4" width="4.7109375" style="1" customWidth="1"/>
    <col min="5" max="5" width="5.42578125" style="1" customWidth="1"/>
    <col min="6" max="6" width="4" style="2" customWidth="1"/>
    <col min="7" max="7" width="6.85546875" style="2" customWidth="1"/>
    <col min="8" max="8" width="5.28515625" style="2" customWidth="1"/>
    <col min="9" max="9" width="42.5703125" style="2" customWidth="1"/>
    <col min="10" max="10" width="17.7109375" style="2" customWidth="1"/>
    <col min="11" max="11" width="15.42578125" style="2" customWidth="1"/>
    <col min="12" max="12" width="17.7109375" style="2" customWidth="1"/>
    <col min="13" max="13" width="9" style="2" bestFit="1" customWidth="1"/>
    <col min="14" max="16384" width="9" style="2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51" t="s">
        <v>156</v>
      </c>
      <c r="J1" s="51"/>
      <c r="K1" s="51"/>
      <c r="L1" s="51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51" t="s">
        <v>0</v>
      </c>
      <c r="J2" s="51"/>
      <c r="K2" s="51"/>
      <c r="L2" s="51"/>
    </row>
    <row r="3" spans="1:12" ht="60.75" customHeight="1">
      <c r="A3" s="3"/>
      <c r="B3" s="4"/>
      <c r="C3" s="4"/>
      <c r="D3" s="3"/>
      <c r="E3" s="3"/>
      <c r="F3" s="4"/>
      <c r="G3" s="4"/>
      <c r="H3" s="5"/>
      <c r="I3" s="52" t="s">
        <v>1</v>
      </c>
      <c r="J3" s="52"/>
      <c r="K3" s="52"/>
      <c r="L3" s="52"/>
    </row>
    <row r="4" spans="1:12" ht="25.5" customHeight="1">
      <c r="A4" s="3"/>
      <c r="B4" s="4"/>
      <c r="C4" s="4"/>
      <c r="D4" s="3"/>
      <c r="E4" s="3"/>
      <c r="F4" s="4"/>
      <c r="G4" s="4"/>
      <c r="H4" s="6"/>
      <c r="I4" s="52" t="s">
        <v>2</v>
      </c>
      <c r="J4" s="52"/>
      <c r="K4" s="52"/>
      <c r="L4" s="52"/>
    </row>
    <row r="5" spans="1:12" ht="18" customHeight="1">
      <c r="A5" s="51"/>
      <c r="B5" s="51"/>
      <c r="C5" s="51"/>
      <c r="D5" s="51"/>
      <c r="E5" s="51"/>
      <c r="F5" s="51"/>
      <c r="G5" s="51"/>
      <c r="H5" s="51"/>
      <c r="I5" s="51" t="s">
        <v>157</v>
      </c>
      <c r="J5" s="51"/>
      <c r="K5" s="51"/>
      <c r="L5" s="51"/>
    </row>
    <row r="6" spans="1:12" ht="17.100000000000001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7.100000000000001" customHeight="1">
      <c r="A7" s="3"/>
      <c r="B7" s="4"/>
      <c r="C7" s="4"/>
      <c r="D7" s="3"/>
      <c r="E7" s="3"/>
      <c r="F7" s="4"/>
      <c r="G7" s="4"/>
      <c r="H7" s="4"/>
      <c r="I7" s="3"/>
      <c r="J7" s="3"/>
    </row>
    <row r="8" spans="1:12" ht="17.100000000000001" customHeight="1">
      <c r="A8" s="3"/>
      <c r="B8" s="4"/>
      <c r="C8" s="4"/>
      <c r="D8" s="3"/>
      <c r="E8" s="3"/>
      <c r="F8" s="4"/>
      <c r="G8" s="4"/>
      <c r="H8" s="4"/>
      <c r="I8" s="3"/>
      <c r="J8" s="3"/>
    </row>
    <row r="9" spans="1:12" ht="18.75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8.75">
      <c r="A10" s="60" t="s">
        <v>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8.75">
      <c r="A12" s="60" t="s">
        <v>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8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24.6" customHeight="1">
      <c r="A14" s="54"/>
      <c r="B14" s="55"/>
      <c r="C14" s="55"/>
      <c r="D14" s="55"/>
      <c r="E14" s="55"/>
      <c r="F14" s="55"/>
      <c r="G14" s="55"/>
      <c r="H14" s="56"/>
      <c r="I14" s="51" t="s">
        <v>7</v>
      </c>
      <c r="J14" s="51"/>
      <c r="K14" s="51"/>
      <c r="L14" s="51"/>
    </row>
    <row r="15" spans="1:12" s="7" customFormat="1" ht="22.7" customHeight="1">
      <c r="A15" s="57" t="s">
        <v>8</v>
      </c>
      <c r="B15" s="58"/>
      <c r="C15" s="58"/>
      <c r="D15" s="58"/>
      <c r="E15" s="58"/>
      <c r="F15" s="58"/>
      <c r="G15" s="58"/>
      <c r="H15" s="59"/>
      <c r="I15" s="8" t="s">
        <v>9</v>
      </c>
      <c r="J15" s="9" t="s">
        <v>151</v>
      </c>
      <c r="K15" s="10" t="s">
        <v>152</v>
      </c>
      <c r="L15" s="10" t="s">
        <v>153</v>
      </c>
    </row>
    <row r="16" spans="1:12" ht="15.75" customHeight="1">
      <c r="A16" s="11" t="s">
        <v>10</v>
      </c>
      <c r="B16" s="11" t="s">
        <v>11</v>
      </c>
      <c r="C16" s="11" t="s">
        <v>12</v>
      </c>
      <c r="D16" s="11" t="s">
        <v>13</v>
      </c>
      <c r="E16" s="11" t="s">
        <v>14</v>
      </c>
      <c r="F16" s="11" t="s">
        <v>15</v>
      </c>
      <c r="G16" s="11" t="s">
        <v>16</v>
      </c>
      <c r="H16" s="11" t="s">
        <v>17</v>
      </c>
      <c r="I16" s="12" t="s">
        <v>18</v>
      </c>
      <c r="J16" s="13">
        <v>10</v>
      </c>
      <c r="K16" s="14">
        <v>11</v>
      </c>
      <c r="L16" s="14">
        <v>12</v>
      </c>
    </row>
    <row r="17" spans="1:12" ht="21.75" customHeight="1">
      <c r="A17" s="15" t="s">
        <v>19</v>
      </c>
      <c r="B17" s="15" t="s">
        <v>10</v>
      </c>
      <c r="C17" s="15" t="s">
        <v>20</v>
      </c>
      <c r="D17" s="15" t="s">
        <v>20</v>
      </c>
      <c r="E17" s="15" t="s">
        <v>19</v>
      </c>
      <c r="F17" s="15" t="s">
        <v>20</v>
      </c>
      <c r="G17" s="15" t="s">
        <v>21</v>
      </c>
      <c r="H17" s="15" t="s">
        <v>19</v>
      </c>
      <c r="I17" s="16" t="s">
        <v>22</v>
      </c>
      <c r="J17" s="17">
        <f>J18+J21+J24+J32+J43+J48</f>
        <v>26518</v>
      </c>
      <c r="K17" s="17">
        <f>K18+K21+K24+K32+K43+K48</f>
        <v>28152</v>
      </c>
      <c r="L17" s="18">
        <f>L18+L21+L24+L32+L43+L48</f>
        <v>29265.9</v>
      </c>
    </row>
    <row r="18" spans="1:12" ht="27" customHeight="1">
      <c r="A18" s="15" t="s">
        <v>19</v>
      </c>
      <c r="B18" s="15" t="s">
        <v>10</v>
      </c>
      <c r="C18" s="15" t="s">
        <v>23</v>
      </c>
      <c r="D18" s="15" t="s">
        <v>20</v>
      </c>
      <c r="E18" s="15" t="s">
        <v>19</v>
      </c>
      <c r="F18" s="15" t="s">
        <v>20</v>
      </c>
      <c r="G18" s="15" t="s">
        <v>21</v>
      </c>
      <c r="H18" s="15" t="s">
        <v>19</v>
      </c>
      <c r="I18" s="16" t="s">
        <v>24</v>
      </c>
      <c r="J18" s="19">
        <f>+J19</f>
        <v>17855</v>
      </c>
      <c r="K18" s="19">
        <f>+K19</f>
        <v>19071</v>
      </c>
      <c r="L18" s="19">
        <f>+L19</f>
        <v>19781</v>
      </c>
    </row>
    <row r="19" spans="1:12" ht="22.7" customHeight="1">
      <c r="A19" s="15" t="s">
        <v>19</v>
      </c>
      <c r="B19" s="15" t="s">
        <v>10</v>
      </c>
      <c r="C19" s="15" t="s">
        <v>23</v>
      </c>
      <c r="D19" s="15" t="s">
        <v>25</v>
      </c>
      <c r="E19" s="15" t="s">
        <v>19</v>
      </c>
      <c r="F19" s="15" t="s">
        <v>23</v>
      </c>
      <c r="G19" s="15" t="s">
        <v>21</v>
      </c>
      <c r="H19" s="15" t="s">
        <v>26</v>
      </c>
      <c r="I19" s="16" t="s">
        <v>27</v>
      </c>
      <c r="J19" s="19">
        <f>J20</f>
        <v>17855</v>
      </c>
      <c r="K19" s="19">
        <f>K20</f>
        <v>19071</v>
      </c>
      <c r="L19" s="19">
        <f>L20</f>
        <v>19781</v>
      </c>
    </row>
    <row r="20" spans="1:12" ht="184.5" customHeight="1">
      <c r="A20" s="15" t="s">
        <v>19</v>
      </c>
      <c r="B20" s="15" t="s">
        <v>10</v>
      </c>
      <c r="C20" s="15" t="s">
        <v>23</v>
      </c>
      <c r="D20" s="15" t="s">
        <v>25</v>
      </c>
      <c r="E20" s="15" t="s">
        <v>28</v>
      </c>
      <c r="F20" s="15" t="s">
        <v>23</v>
      </c>
      <c r="G20" s="15" t="s">
        <v>21</v>
      </c>
      <c r="H20" s="15" t="s">
        <v>26</v>
      </c>
      <c r="I20" s="5" t="s">
        <v>29</v>
      </c>
      <c r="J20" s="19">
        <v>17855</v>
      </c>
      <c r="K20" s="20">
        <v>19071</v>
      </c>
      <c r="L20" s="20">
        <v>19781</v>
      </c>
    </row>
    <row r="21" spans="1:12" ht="24" hidden="1" customHeight="1">
      <c r="A21" s="15" t="s">
        <v>19</v>
      </c>
      <c r="B21" s="15" t="s">
        <v>10</v>
      </c>
      <c r="C21" s="15" t="s">
        <v>30</v>
      </c>
      <c r="D21" s="15" t="s">
        <v>20</v>
      </c>
      <c r="E21" s="15" t="s">
        <v>19</v>
      </c>
      <c r="F21" s="15" t="s">
        <v>20</v>
      </c>
      <c r="G21" s="15" t="s">
        <v>21</v>
      </c>
      <c r="H21" s="15" t="s">
        <v>19</v>
      </c>
      <c r="I21" s="16" t="s">
        <v>31</v>
      </c>
      <c r="J21" s="19">
        <f t="shared" ref="J21:L22" si="0">J22</f>
        <v>0</v>
      </c>
      <c r="K21" s="19">
        <f t="shared" si="0"/>
        <v>0</v>
      </c>
      <c r="L21" s="19">
        <f t="shared" si="0"/>
        <v>0</v>
      </c>
    </row>
    <row r="22" spans="1:12" ht="37.5" hidden="1">
      <c r="A22" s="15" t="s">
        <v>19</v>
      </c>
      <c r="B22" s="15" t="s">
        <v>10</v>
      </c>
      <c r="C22" s="15" t="s">
        <v>30</v>
      </c>
      <c r="D22" s="15" t="s">
        <v>32</v>
      </c>
      <c r="E22" s="15" t="s">
        <v>19</v>
      </c>
      <c r="F22" s="15" t="s">
        <v>23</v>
      </c>
      <c r="G22" s="15" t="s">
        <v>21</v>
      </c>
      <c r="H22" s="15" t="s">
        <v>26</v>
      </c>
      <c r="I22" s="16" t="s">
        <v>33</v>
      </c>
      <c r="J22" s="19">
        <f t="shared" si="0"/>
        <v>0</v>
      </c>
      <c r="K22" s="19">
        <f t="shared" si="0"/>
        <v>0</v>
      </c>
      <c r="L22" s="19">
        <f t="shared" si="0"/>
        <v>0</v>
      </c>
    </row>
    <row r="23" spans="1:12" ht="38.25" hidden="1" customHeight="1">
      <c r="A23" s="15" t="s">
        <v>19</v>
      </c>
      <c r="B23" s="15" t="s">
        <v>10</v>
      </c>
      <c r="C23" s="15" t="s">
        <v>30</v>
      </c>
      <c r="D23" s="15" t="s">
        <v>32</v>
      </c>
      <c r="E23" s="15" t="s">
        <v>28</v>
      </c>
      <c r="F23" s="15" t="s">
        <v>23</v>
      </c>
      <c r="G23" s="15" t="s">
        <v>21</v>
      </c>
      <c r="H23" s="15" t="s">
        <v>26</v>
      </c>
      <c r="I23" s="16" t="s">
        <v>33</v>
      </c>
      <c r="J23" s="19">
        <v>0</v>
      </c>
      <c r="K23" s="21">
        <v>0</v>
      </c>
      <c r="L23" s="21">
        <v>0</v>
      </c>
    </row>
    <row r="24" spans="1:12" ht="21.75" customHeight="1">
      <c r="A24" s="15" t="s">
        <v>19</v>
      </c>
      <c r="B24" s="15" t="s">
        <v>10</v>
      </c>
      <c r="C24" s="15" t="s">
        <v>34</v>
      </c>
      <c r="D24" s="15" t="s">
        <v>20</v>
      </c>
      <c r="E24" s="15" t="s">
        <v>19</v>
      </c>
      <c r="F24" s="15" t="s">
        <v>20</v>
      </c>
      <c r="G24" s="15" t="s">
        <v>21</v>
      </c>
      <c r="H24" s="15" t="s">
        <v>19</v>
      </c>
      <c r="I24" s="16" t="s">
        <v>35</v>
      </c>
      <c r="J24" s="19">
        <f>J25+J27</f>
        <v>6943</v>
      </c>
      <c r="K24" s="19">
        <f>K25+K27</f>
        <v>7290</v>
      </c>
      <c r="L24" s="19">
        <f>L25+L27</f>
        <v>7655</v>
      </c>
    </row>
    <row r="25" spans="1:12" ht="27" customHeight="1">
      <c r="A25" s="15" t="s">
        <v>19</v>
      </c>
      <c r="B25" s="15" t="s">
        <v>10</v>
      </c>
      <c r="C25" s="15" t="s">
        <v>34</v>
      </c>
      <c r="D25" s="15" t="s">
        <v>23</v>
      </c>
      <c r="E25" s="15" t="s">
        <v>19</v>
      </c>
      <c r="F25" s="15" t="s">
        <v>20</v>
      </c>
      <c r="G25" s="15" t="s">
        <v>21</v>
      </c>
      <c r="H25" s="15" t="s">
        <v>26</v>
      </c>
      <c r="I25" s="16" t="s">
        <v>36</v>
      </c>
      <c r="J25" s="19">
        <f>J26</f>
        <v>2399</v>
      </c>
      <c r="K25" s="19">
        <f>K26</f>
        <v>2519</v>
      </c>
      <c r="L25" s="19">
        <f>L26</f>
        <v>2645</v>
      </c>
    </row>
    <row r="26" spans="1:12" ht="100.5" customHeight="1">
      <c r="A26" s="15" t="s">
        <v>19</v>
      </c>
      <c r="B26" s="15" t="s">
        <v>10</v>
      </c>
      <c r="C26" s="15" t="s">
        <v>34</v>
      </c>
      <c r="D26" s="15" t="s">
        <v>23</v>
      </c>
      <c r="E26" s="15" t="s">
        <v>37</v>
      </c>
      <c r="F26" s="15" t="s">
        <v>38</v>
      </c>
      <c r="G26" s="15" t="s">
        <v>21</v>
      </c>
      <c r="H26" s="15" t="s">
        <v>26</v>
      </c>
      <c r="I26" s="16" t="s">
        <v>39</v>
      </c>
      <c r="J26" s="19">
        <v>2399</v>
      </c>
      <c r="K26" s="21">
        <v>2519</v>
      </c>
      <c r="L26" s="21">
        <v>2645</v>
      </c>
    </row>
    <row r="27" spans="1:12" ht="19.5" customHeight="1">
      <c r="A27" s="15" t="s">
        <v>19</v>
      </c>
      <c r="B27" s="15" t="s">
        <v>10</v>
      </c>
      <c r="C27" s="15" t="s">
        <v>34</v>
      </c>
      <c r="D27" s="15" t="s">
        <v>34</v>
      </c>
      <c r="E27" s="15" t="s">
        <v>19</v>
      </c>
      <c r="F27" s="15" t="s">
        <v>20</v>
      </c>
      <c r="G27" s="15" t="s">
        <v>21</v>
      </c>
      <c r="H27" s="15" t="s">
        <v>26</v>
      </c>
      <c r="I27" s="16" t="s">
        <v>40</v>
      </c>
      <c r="J27" s="19">
        <f>J28+J29</f>
        <v>4544</v>
      </c>
      <c r="K27" s="19">
        <f>K28+K29</f>
        <v>4771</v>
      </c>
      <c r="L27" s="19">
        <f>L28+L29</f>
        <v>5010</v>
      </c>
    </row>
    <row r="28" spans="1:12" ht="89.45" customHeight="1">
      <c r="A28" s="22" t="s">
        <v>19</v>
      </c>
      <c r="B28" s="22" t="s">
        <v>10</v>
      </c>
      <c r="C28" s="22" t="s">
        <v>34</v>
      </c>
      <c r="D28" s="22" t="s">
        <v>34</v>
      </c>
      <c r="E28" s="22" t="s">
        <v>41</v>
      </c>
      <c r="F28" s="22" t="s">
        <v>38</v>
      </c>
      <c r="G28" s="22" t="s">
        <v>21</v>
      </c>
      <c r="H28" s="22" t="s">
        <v>26</v>
      </c>
      <c r="I28" s="5" t="s">
        <v>42</v>
      </c>
      <c r="J28" s="19">
        <v>3468</v>
      </c>
      <c r="K28" s="21">
        <v>3642</v>
      </c>
      <c r="L28" s="21">
        <v>3824</v>
      </c>
    </row>
    <row r="29" spans="1:12" ht="79.5" customHeight="1">
      <c r="A29" s="22" t="s">
        <v>19</v>
      </c>
      <c r="B29" s="22" t="s">
        <v>10</v>
      </c>
      <c r="C29" s="22" t="s">
        <v>34</v>
      </c>
      <c r="D29" s="22" t="s">
        <v>34</v>
      </c>
      <c r="E29" s="22" t="s">
        <v>43</v>
      </c>
      <c r="F29" s="22" t="s">
        <v>38</v>
      </c>
      <c r="G29" s="22" t="s">
        <v>21</v>
      </c>
      <c r="H29" s="22" t="s">
        <v>26</v>
      </c>
      <c r="I29" s="5" t="s">
        <v>44</v>
      </c>
      <c r="J29" s="19">
        <v>1076</v>
      </c>
      <c r="K29" s="21">
        <v>1129</v>
      </c>
      <c r="L29" s="21">
        <v>1186</v>
      </c>
    </row>
    <row r="30" spans="1:12" ht="93.75" hidden="1" customHeight="1">
      <c r="A30" s="15" t="s">
        <v>19</v>
      </c>
      <c r="B30" s="15" t="s">
        <v>10</v>
      </c>
      <c r="C30" s="23" t="s">
        <v>45</v>
      </c>
      <c r="D30" s="23" t="s">
        <v>20</v>
      </c>
      <c r="E30" s="23" t="s">
        <v>19</v>
      </c>
      <c r="F30" s="23" t="s">
        <v>20</v>
      </c>
      <c r="G30" s="23" t="s">
        <v>21</v>
      </c>
      <c r="H30" s="23" t="s">
        <v>19</v>
      </c>
      <c r="I30" s="24" t="s">
        <v>46</v>
      </c>
      <c r="J30" s="25">
        <f>J31</f>
        <v>0</v>
      </c>
      <c r="K30" s="26"/>
      <c r="L30" s="26"/>
    </row>
    <row r="31" spans="1:12" ht="75.2" hidden="1" customHeight="1">
      <c r="A31" s="15" t="s">
        <v>19</v>
      </c>
      <c r="B31" s="15" t="s">
        <v>10</v>
      </c>
      <c r="C31" s="23" t="s">
        <v>45</v>
      </c>
      <c r="D31" s="23" t="s">
        <v>47</v>
      </c>
      <c r="E31" s="23" t="s">
        <v>48</v>
      </c>
      <c r="F31" s="23" t="s">
        <v>49</v>
      </c>
      <c r="G31" s="23" t="s">
        <v>21</v>
      </c>
      <c r="H31" s="23" t="s">
        <v>26</v>
      </c>
      <c r="I31" s="24" t="s">
        <v>50</v>
      </c>
      <c r="J31" s="25">
        <v>0</v>
      </c>
      <c r="K31" s="26"/>
      <c r="L31" s="26"/>
    </row>
    <row r="32" spans="1:12" ht="79.5" customHeight="1">
      <c r="A32" s="15" t="s">
        <v>19</v>
      </c>
      <c r="B32" s="15" t="s">
        <v>10</v>
      </c>
      <c r="C32" s="15" t="s">
        <v>51</v>
      </c>
      <c r="D32" s="15" t="s">
        <v>20</v>
      </c>
      <c r="E32" s="15" t="s">
        <v>19</v>
      </c>
      <c r="F32" s="15" t="s">
        <v>20</v>
      </c>
      <c r="G32" s="15" t="s">
        <v>21</v>
      </c>
      <c r="H32" s="15" t="s">
        <v>19</v>
      </c>
      <c r="I32" s="16" t="s">
        <v>52</v>
      </c>
      <c r="J32" s="19">
        <f>J33+J40</f>
        <v>1270</v>
      </c>
      <c r="K32" s="19">
        <f>K33+K40</f>
        <v>1326</v>
      </c>
      <c r="L32" s="19">
        <f>L33+L40</f>
        <v>1379.9</v>
      </c>
    </row>
    <row r="33" spans="1:12" ht="225">
      <c r="A33" s="15" t="s">
        <v>19</v>
      </c>
      <c r="B33" s="15" t="s">
        <v>10</v>
      </c>
      <c r="C33" s="15" t="s">
        <v>51</v>
      </c>
      <c r="D33" s="15" t="s">
        <v>30</v>
      </c>
      <c r="E33" s="15" t="s">
        <v>19</v>
      </c>
      <c r="F33" s="15" t="s">
        <v>20</v>
      </c>
      <c r="G33" s="15" t="s">
        <v>21</v>
      </c>
      <c r="H33" s="27" t="s">
        <v>53</v>
      </c>
      <c r="I33" s="16" t="s">
        <v>54</v>
      </c>
      <c r="J33" s="19">
        <f>J34+J36+J38</f>
        <v>1070</v>
      </c>
      <c r="K33" s="19">
        <f>K34+K36+K38</f>
        <v>1116</v>
      </c>
      <c r="L33" s="19">
        <f>L34+L36+L38</f>
        <v>1161</v>
      </c>
    </row>
    <row r="34" spans="1:12" ht="156.75" customHeight="1">
      <c r="A34" s="15" t="s">
        <v>19</v>
      </c>
      <c r="B34" s="15" t="s">
        <v>10</v>
      </c>
      <c r="C34" s="15" t="s">
        <v>51</v>
      </c>
      <c r="D34" s="15" t="s">
        <v>30</v>
      </c>
      <c r="E34" s="15" t="s">
        <v>28</v>
      </c>
      <c r="F34" s="15" t="s">
        <v>20</v>
      </c>
      <c r="G34" s="15" t="s">
        <v>21</v>
      </c>
      <c r="H34" s="27" t="s">
        <v>53</v>
      </c>
      <c r="I34" s="16" t="s">
        <v>55</v>
      </c>
      <c r="J34" s="19">
        <f>J35</f>
        <v>500</v>
      </c>
      <c r="K34" s="19">
        <f>K35</f>
        <v>520</v>
      </c>
      <c r="L34" s="19">
        <f>L35</f>
        <v>541</v>
      </c>
    </row>
    <row r="35" spans="1:12" ht="192.2" customHeight="1">
      <c r="A35" s="15" t="s">
        <v>19</v>
      </c>
      <c r="B35" s="15" t="s">
        <v>10</v>
      </c>
      <c r="C35" s="15" t="s">
        <v>51</v>
      </c>
      <c r="D35" s="15" t="s">
        <v>30</v>
      </c>
      <c r="E35" s="15" t="s">
        <v>56</v>
      </c>
      <c r="F35" s="15" t="s">
        <v>38</v>
      </c>
      <c r="G35" s="15" t="s">
        <v>21</v>
      </c>
      <c r="H35" s="27" t="s">
        <v>53</v>
      </c>
      <c r="I35" s="16" t="s">
        <v>57</v>
      </c>
      <c r="J35" s="19">
        <v>500</v>
      </c>
      <c r="K35" s="21">
        <v>520</v>
      </c>
      <c r="L35" s="21">
        <v>541</v>
      </c>
    </row>
    <row r="36" spans="1:12" ht="197.45" customHeight="1">
      <c r="A36" s="15" t="s">
        <v>19</v>
      </c>
      <c r="B36" s="15" t="s">
        <v>10</v>
      </c>
      <c r="C36" s="15" t="s">
        <v>51</v>
      </c>
      <c r="D36" s="15" t="s">
        <v>30</v>
      </c>
      <c r="E36" s="15" t="s">
        <v>58</v>
      </c>
      <c r="F36" s="15" t="s">
        <v>20</v>
      </c>
      <c r="G36" s="15" t="s">
        <v>21</v>
      </c>
      <c r="H36" s="27" t="s">
        <v>53</v>
      </c>
      <c r="I36" s="16" t="s">
        <v>59</v>
      </c>
      <c r="J36" s="19">
        <f>J37</f>
        <v>270</v>
      </c>
      <c r="K36" s="19">
        <f>K37</f>
        <v>281</v>
      </c>
      <c r="L36" s="19">
        <f>L37</f>
        <v>292</v>
      </c>
    </row>
    <row r="37" spans="1:12" ht="171" customHeight="1">
      <c r="A37" s="22" t="s">
        <v>19</v>
      </c>
      <c r="B37" s="22" t="s">
        <v>10</v>
      </c>
      <c r="C37" s="22" t="s">
        <v>51</v>
      </c>
      <c r="D37" s="22" t="s">
        <v>30</v>
      </c>
      <c r="E37" s="22" t="s">
        <v>60</v>
      </c>
      <c r="F37" s="22" t="s">
        <v>38</v>
      </c>
      <c r="G37" s="22" t="s">
        <v>21</v>
      </c>
      <c r="H37" s="28" t="s">
        <v>53</v>
      </c>
      <c r="I37" s="5" t="s">
        <v>61</v>
      </c>
      <c r="J37" s="19">
        <v>270</v>
      </c>
      <c r="K37" s="21">
        <v>281</v>
      </c>
      <c r="L37" s="21">
        <v>292</v>
      </c>
    </row>
    <row r="38" spans="1:12" ht="102.75" customHeight="1">
      <c r="A38" s="15" t="s">
        <v>19</v>
      </c>
      <c r="B38" s="15" t="s">
        <v>10</v>
      </c>
      <c r="C38" s="15" t="s">
        <v>51</v>
      </c>
      <c r="D38" s="15" t="s">
        <v>30</v>
      </c>
      <c r="E38" s="15" t="s">
        <v>62</v>
      </c>
      <c r="F38" s="15" t="s">
        <v>20</v>
      </c>
      <c r="G38" s="15" t="s">
        <v>21</v>
      </c>
      <c r="H38" s="27" t="s">
        <v>53</v>
      </c>
      <c r="I38" s="16" t="s">
        <v>63</v>
      </c>
      <c r="J38" s="19">
        <f>J39</f>
        <v>300</v>
      </c>
      <c r="K38" s="19">
        <f>K39</f>
        <v>315</v>
      </c>
      <c r="L38" s="19">
        <f>L39</f>
        <v>328</v>
      </c>
    </row>
    <row r="39" spans="1:12" ht="83.25" customHeight="1">
      <c r="A39" s="15" t="s">
        <v>19</v>
      </c>
      <c r="B39" s="15" t="s">
        <v>10</v>
      </c>
      <c r="C39" s="15" t="s">
        <v>51</v>
      </c>
      <c r="D39" s="15" t="s">
        <v>30</v>
      </c>
      <c r="E39" s="15" t="s">
        <v>64</v>
      </c>
      <c r="F39" s="15" t="s">
        <v>38</v>
      </c>
      <c r="G39" s="15" t="s">
        <v>21</v>
      </c>
      <c r="H39" s="27" t="s">
        <v>53</v>
      </c>
      <c r="I39" s="5" t="s">
        <v>65</v>
      </c>
      <c r="J39" s="19">
        <v>300</v>
      </c>
      <c r="K39" s="21">
        <v>315</v>
      </c>
      <c r="L39" s="21">
        <v>328</v>
      </c>
    </row>
    <row r="40" spans="1:12" ht="206.25">
      <c r="A40" s="15" t="s">
        <v>19</v>
      </c>
      <c r="B40" s="15" t="s">
        <v>10</v>
      </c>
      <c r="C40" s="15" t="s">
        <v>51</v>
      </c>
      <c r="D40" s="15" t="s">
        <v>45</v>
      </c>
      <c r="E40" s="15" t="s">
        <v>19</v>
      </c>
      <c r="F40" s="15" t="s">
        <v>20</v>
      </c>
      <c r="G40" s="15" t="s">
        <v>21</v>
      </c>
      <c r="H40" s="27" t="s">
        <v>53</v>
      </c>
      <c r="I40" s="5" t="s">
        <v>66</v>
      </c>
      <c r="J40" s="19">
        <f>J41</f>
        <v>200</v>
      </c>
      <c r="K40" s="29">
        <f>K41</f>
        <v>210</v>
      </c>
      <c r="L40" s="29">
        <f>L41</f>
        <v>218.9</v>
      </c>
    </row>
    <row r="41" spans="1:12" ht="206.25">
      <c r="A41" s="30" t="s">
        <v>19</v>
      </c>
      <c r="B41" s="30" t="s">
        <v>10</v>
      </c>
      <c r="C41" s="30" t="s">
        <v>51</v>
      </c>
      <c r="D41" s="30" t="s">
        <v>45</v>
      </c>
      <c r="E41" s="30" t="s">
        <v>67</v>
      </c>
      <c r="F41" s="31" t="s">
        <v>20</v>
      </c>
      <c r="G41" s="30" t="s">
        <v>21</v>
      </c>
      <c r="H41" s="32" t="s">
        <v>53</v>
      </c>
      <c r="I41" s="33" t="s">
        <v>68</v>
      </c>
      <c r="J41" s="19">
        <f>J42</f>
        <v>200</v>
      </c>
      <c r="K41" s="19">
        <v>210</v>
      </c>
      <c r="L41" s="19">
        <f>L42</f>
        <v>218.9</v>
      </c>
    </row>
    <row r="42" spans="1:12" ht="187.5">
      <c r="A42" s="31" t="s">
        <v>19</v>
      </c>
      <c r="B42" s="31" t="s">
        <v>10</v>
      </c>
      <c r="C42" s="31" t="s">
        <v>51</v>
      </c>
      <c r="D42" s="31" t="s">
        <v>45</v>
      </c>
      <c r="E42" s="31" t="s">
        <v>69</v>
      </c>
      <c r="F42" s="31" t="s">
        <v>38</v>
      </c>
      <c r="G42" s="31" t="s">
        <v>21</v>
      </c>
      <c r="H42" s="34" t="s">
        <v>53</v>
      </c>
      <c r="I42" s="33" t="s">
        <v>70</v>
      </c>
      <c r="J42" s="19">
        <v>200</v>
      </c>
      <c r="K42" s="21">
        <v>210</v>
      </c>
      <c r="L42" s="21">
        <v>218.9</v>
      </c>
    </row>
    <row r="43" spans="1:12" ht="47.25" customHeight="1">
      <c r="A43" s="15" t="s">
        <v>19</v>
      </c>
      <c r="B43" s="15" t="s">
        <v>10</v>
      </c>
      <c r="C43" s="15" t="s">
        <v>38</v>
      </c>
      <c r="D43" s="15" t="s">
        <v>20</v>
      </c>
      <c r="E43" s="15" t="s">
        <v>19</v>
      </c>
      <c r="F43" s="15" t="s">
        <v>20</v>
      </c>
      <c r="G43" s="15" t="s">
        <v>21</v>
      </c>
      <c r="H43" s="27" t="s">
        <v>19</v>
      </c>
      <c r="I43" s="5" t="s">
        <v>71</v>
      </c>
      <c r="J43" s="19">
        <f>J44+J46</f>
        <v>300</v>
      </c>
      <c r="K43" s="19">
        <f>K44+K46</f>
        <v>315</v>
      </c>
      <c r="L43" s="19">
        <f>L44+L46</f>
        <v>300</v>
      </c>
    </row>
    <row r="44" spans="1:12" ht="45" customHeight="1">
      <c r="A44" s="15" t="s">
        <v>19</v>
      </c>
      <c r="B44" s="15" t="s">
        <v>10</v>
      </c>
      <c r="C44" s="15" t="s">
        <v>38</v>
      </c>
      <c r="D44" s="15" t="s">
        <v>23</v>
      </c>
      <c r="E44" s="15" t="s">
        <v>72</v>
      </c>
      <c r="F44" s="15" t="s">
        <v>20</v>
      </c>
      <c r="G44" s="15" t="s">
        <v>21</v>
      </c>
      <c r="H44" s="27" t="s">
        <v>73</v>
      </c>
      <c r="I44" s="5" t="s">
        <v>74</v>
      </c>
      <c r="J44" s="19">
        <f>J45</f>
        <v>85</v>
      </c>
      <c r="K44" s="19">
        <v>100</v>
      </c>
      <c r="L44" s="19">
        <f>L45</f>
        <v>85</v>
      </c>
    </row>
    <row r="45" spans="1:12" ht="58.5" customHeight="1">
      <c r="A45" s="15" t="s">
        <v>19</v>
      </c>
      <c r="B45" s="15" t="s">
        <v>10</v>
      </c>
      <c r="C45" s="15" t="s">
        <v>38</v>
      </c>
      <c r="D45" s="15" t="s">
        <v>23</v>
      </c>
      <c r="E45" s="15" t="s">
        <v>75</v>
      </c>
      <c r="F45" s="15" t="s">
        <v>38</v>
      </c>
      <c r="G45" s="15" t="s">
        <v>21</v>
      </c>
      <c r="H45" s="27" t="s">
        <v>73</v>
      </c>
      <c r="I45" s="5" t="s">
        <v>76</v>
      </c>
      <c r="J45" s="19">
        <v>85</v>
      </c>
      <c r="K45" s="21">
        <v>85</v>
      </c>
      <c r="L45" s="21">
        <v>85</v>
      </c>
    </row>
    <row r="46" spans="1:12" ht="71.25" customHeight="1">
      <c r="A46" s="15" t="s">
        <v>19</v>
      </c>
      <c r="B46" s="15" t="s">
        <v>10</v>
      </c>
      <c r="C46" s="15" t="s">
        <v>38</v>
      </c>
      <c r="D46" s="15" t="s">
        <v>25</v>
      </c>
      <c r="E46" s="15" t="s">
        <v>77</v>
      </c>
      <c r="F46" s="15" t="s">
        <v>20</v>
      </c>
      <c r="G46" s="15" t="s">
        <v>21</v>
      </c>
      <c r="H46" s="27" t="s">
        <v>73</v>
      </c>
      <c r="I46" s="5" t="s">
        <v>78</v>
      </c>
      <c r="J46" s="19">
        <v>215</v>
      </c>
      <c r="K46" s="19">
        <f>K47</f>
        <v>215</v>
      </c>
      <c r="L46" s="19">
        <f>L47</f>
        <v>215</v>
      </c>
    </row>
    <row r="47" spans="1:12" ht="80.45" customHeight="1">
      <c r="A47" s="15" t="s">
        <v>19</v>
      </c>
      <c r="B47" s="15" t="s">
        <v>10</v>
      </c>
      <c r="C47" s="15" t="s">
        <v>38</v>
      </c>
      <c r="D47" s="15" t="s">
        <v>25</v>
      </c>
      <c r="E47" s="15" t="s">
        <v>79</v>
      </c>
      <c r="F47" s="15" t="s">
        <v>38</v>
      </c>
      <c r="G47" s="15" t="s">
        <v>21</v>
      </c>
      <c r="H47" s="27" t="s">
        <v>73</v>
      </c>
      <c r="I47" s="5" t="s">
        <v>80</v>
      </c>
      <c r="J47" s="19">
        <v>200</v>
      </c>
      <c r="K47" s="21">
        <v>215</v>
      </c>
      <c r="L47" s="21">
        <v>215</v>
      </c>
    </row>
    <row r="48" spans="1:12" ht="56.25">
      <c r="A48" s="23" t="s">
        <v>19</v>
      </c>
      <c r="B48" s="23" t="s">
        <v>10</v>
      </c>
      <c r="C48" s="23" t="s">
        <v>81</v>
      </c>
      <c r="D48" s="23" t="s">
        <v>20</v>
      </c>
      <c r="E48" s="23" t="s">
        <v>19</v>
      </c>
      <c r="F48" s="23" t="s">
        <v>20</v>
      </c>
      <c r="G48" s="23" t="s">
        <v>21</v>
      </c>
      <c r="H48" s="35" t="s">
        <v>19</v>
      </c>
      <c r="I48" s="24" t="s">
        <v>82</v>
      </c>
      <c r="J48" s="19">
        <f t="shared" ref="J48:L49" si="1">J49</f>
        <v>150</v>
      </c>
      <c r="K48" s="26">
        <f t="shared" si="1"/>
        <v>150</v>
      </c>
      <c r="L48" s="29">
        <f t="shared" si="1"/>
        <v>150</v>
      </c>
    </row>
    <row r="49" spans="1:15" ht="187.5">
      <c r="A49" s="23" t="s">
        <v>19</v>
      </c>
      <c r="B49" s="23" t="s">
        <v>10</v>
      </c>
      <c r="C49" s="23" t="s">
        <v>81</v>
      </c>
      <c r="D49" s="23" t="s">
        <v>25</v>
      </c>
      <c r="E49" s="23" t="s">
        <v>19</v>
      </c>
      <c r="F49" s="23" t="s">
        <v>20</v>
      </c>
      <c r="G49" s="23" t="s">
        <v>21</v>
      </c>
      <c r="H49" s="35" t="s">
        <v>19</v>
      </c>
      <c r="I49" s="36" t="s">
        <v>83</v>
      </c>
      <c r="J49" s="19">
        <f t="shared" si="1"/>
        <v>150</v>
      </c>
      <c r="K49" s="26">
        <f t="shared" si="1"/>
        <v>150</v>
      </c>
      <c r="L49" s="29">
        <f t="shared" si="1"/>
        <v>150</v>
      </c>
    </row>
    <row r="50" spans="1:15" ht="176.65" customHeight="1">
      <c r="A50" s="23" t="s">
        <v>19</v>
      </c>
      <c r="B50" s="23" t="s">
        <v>10</v>
      </c>
      <c r="C50" s="23" t="s">
        <v>81</v>
      </c>
      <c r="D50" s="23" t="s">
        <v>25</v>
      </c>
      <c r="E50" s="23" t="s">
        <v>48</v>
      </c>
      <c r="F50" s="23" t="s">
        <v>38</v>
      </c>
      <c r="G50" s="23" t="s">
        <v>21</v>
      </c>
      <c r="H50" s="35" t="s">
        <v>84</v>
      </c>
      <c r="I50" s="36" t="s">
        <v>85</v>
      </c>
      <c r="J50" s="19">
        <v>150</v>
      </c>
      <c r="K50" s="19">
        <v>150</v>
      </c>
      <c r="L50" s="19">
        <v>150</v>
      </c>
    </row>
    <row r="51" spans="1:15" ht="112.5" hidden="1">
      <c r="A51" s="23" t="s">
        <v>19</v>
      </c>
      <c r="B51" s="23" t="s">
        <v>10</v>
      </c>
      <c r="C51" s="23" t="s">
        <v>81</v>
      </c>
      <c r="D51" s="23" t="s">
        <v>34</v>
      </c>
      <c r="E51" s="23" t="s">
        <v>56</v>
      </c>
      <c r="F51" s="23" t="s">
        <v>38</v>
      </c>
      <c r="G51" s="23" t="s">
        <v>21</v>
      </c>
      <c r="H51" s="35" t="s">
        <v>86</v>
      </c>
      <c r="I51" s="37" t="s">
        <v>87</v>
      </c>
      <c r="J51" s="19">
        <v>0</v>
      </c>
      <c r="K51" s="26"/>
      <c r="L51" s="26"/>
    </row>
    <row r="52" spans="1:15" ht="112.5" hidden="1">
      <c r="A52" s="23" t="s">
        <v>19</v>
      </c>
      <c r="B52" s="23" t="s">
        <v>10</v>
      </c>
      <c r="C52" s="23" t="s">
        <v>81</v>
      </c>
      <c r="D52" s="23" t="s">
        <v>34</v>
      </c>
      <c r="E52" s="23" t="s">
        <v>58</v>
      </c>
      <c r="F52" s="23" t="s">
        <v>20</v>
      </c>
      <c r="G52" s="23" t="s">
        <v>21</v>
      </c>
      <c r="H52" s="35" t="s">
        <v>86</v>
      </c>
      <c r="I52" s="16" t="s">
        <v>88</v>
      </c>
      <c r="J52" s="19">
        <f>J53</f>
        <v>0</v>
      </c>
      <c r="K52" s="26"/>
      <c r="L52" s="26"/>
    </row>
    <row r="53" spans="1:15" ht="131.25" hidden="1">
      <c r="A53" s="23" t="s">
        <v>19</v>
      </c>
      <c r="B53" s="23" t="s">
        <v>10</v>
      </c>
      <c r="C53" s="23" t="s">
        <v>81</v>
      </c>
      <c r="D53" s="23" t="s">
        <v>34</v>
      </c>
      <c r="E53" s="23" t="s">
        <v>60</v>
      </c>
      <c r="F53" s="23" t="s">
        <v>38</v>
      </c>
      <c r="G53" s="23" t="s">
        <v>21</v>
      </c>
      <c r="H53" s="35" t="s">
        <v>86</v>
      </c>
      <c r="I53" s="5" t="s">
        <v>89</v>
      </c>
      <c r="J53" s="19">
        <v>0</v>
      </c>
      <c r="K53" s="26"/>
      <c r="L53" s="26"/>
    </row>
    <row r="54" spans="1:15" ht="148.69999999999999" hidden="1" customHeight="1">
      <c r="A54" s="23" t="s">
        <v>19</v>
      </c>
      <c r="B54" s="23" t="s">
        <v>10</v>
      </c>
      <c r="C54" s="23" t="s">
        <v>81</v>
      </c>
      <c r="D54" s="23" t="s">
        <v>34</v>
      </c>
      <c r="E54" s="23" t="s">
        <v>90</v>
      </c>
      <c r="F54" s="23" t="s">
        <v>38</v>
      </c>
      <c r="G54" s="23" t="s">
        <v>21</v>
      </c>
      <c r="H54" s="35" t="s">
        <v>86</v>
      </c>
      <c r="I54" s="38" t="s">
        <v>91</v>
      </c>
      <c r="J54" s="25">
        <v>0</v>
      </c>
      <c r="K54" s="26"/>
      <c r="L54" s="26"/>
    </row>
    <row r="55" spans="1:15" ht="18.75" hidden="1">
      <c r="A55" s="23" t="s">
        <v>19</v>
      </c>
      <c r="B55" s="23" t="s">
        <v>10</v>
      </c>
      <c r="C55" s="23" t="s">
        <v>92</v>
      </c>
      <c r="D55" s="23" t="s">
        <v>23</v>
      </c>
      <c r="E55" s="23" t="s">
        <v>93</v>
      </c>
      <c r="F55" s="23" t="s">
        <v>38</v>
      </c>
      <c r="G55" s="23" t="s">
        <v>21</v>
      </c>
      <c r="H55" s="35" t="s">
        <v>94</v>
      </c>
      <c r="I55" s="37" t="s">
        <v>95</v>
      </c>
      <c r="J55" s="25">
        <v>0</v>
      </c>
      <c r="K55" s="26"/>
      <c r="L55" s="26"/>
    </row>
    <row r="56" spans="1:15" ht="30.75" customHeight="1">
      <c r="A56" s="15" t="s">
        <v>19</v>
      </c>
      <c r="B56" s="15" t="s">
        <v>11</v>
      </c>
      <c r="C56" s="15" t="s">
        <v>20</v>
      </c>
      <c r="D56" s="15" t="s">
        <v>20</v>
      </c>
      <c r="E56" s="15" t="s">
        <v>19</v>
      </c>
      <c r="F56" s="15" t="s">
        <v>20</v>
      </c>
      <c r="G56" s="15" t="s">
        <v>21</v>
      </c>
      <c r="H56" s="15" t="s">
        <v>19</v>
      </c>
      <c r="I56" s="22" t="s">
        <v>96</v>
      </c>
      <c r="J56" s="19">
        <f>J57+J83</f>
        <v>300870.56400999997</v>
      </c>
      <c r="K56" s="19">
        <f>K57+K85</f>
        <v>5430.8251799999989</v>
      </c>
      <c r="L56" s="19">
        <f>L57+L85</f>
        <v>443.05799999999999</v>
      </c>
    </row>
    <row r="57" spans="1:15" ht="63" customHeight="1">
      <c r="A57" s="15" t="s">
        <v>19</v>
      </c>
      <c r="B57" s="15" t="s">
        <v>11</v>
      </c>
      <c r="C57" s="15" t="s">
        <v>25</v>
      </c>
      <c r="D57" s="15" t="s">
        <v>20</v>
      </c>
      <c r="E57" s="15" t="s">
        <v>19</v>
      </c>
      <c r="F57" s="15" t="s">
        <v>20</v>
      </c>
      <c r="G57" s="15" t="s">
        <v>21</v>
      </c>
      <c r="H57" s="15" t="s">
        <v>19</v>
      </c>
      <c r="I57" s="16" t="s">
        <v>97</v>
      </c>
      <c r="J57" s="19">
        <f>J58+J66+J79+J76</f>
        <v>300844.02400999999</v>
      </c>
      <c r="K57" s="19">
        <f>K58+K66+K81+K80+K76</f>
        <v>5285.1351799999993</v>
      </c>
      <c r="L57" s="19">
        <f>L58+L66+L81+L80+L76</f>
        <v>443.05799999999999</v>
      </c>
    </row>
    <row r="58" spans="1:15" ht="65.25" hidden="1" customHeight="1">
      <c r="A58" s="15" t="s">
        <v>19</v>
      </c>
      <c r="B58" s="15" t="s">
        <v>11</v>
      </c>
      <c r="C58" s="15" t="s">
        <v>25</v>
      </c>
      <c r="D58" s="15" t="s">
        <v>23</v>
      </c>
      <c r="E58" s="15" t="s">
        <v>19</v>
      </c>
      <c r="F58" s="15" t="s">
        <v>20</v>
      </c>
      <c r="G58" s="15" t="s">
        <v>21</v>
      </c>
      <c r="H58" s="15" t="s">
        <v>98</v>
      </c>
      <c r="I58" s="16" t="s">
        <v>99</v>
      </c>
      <c r="J58" s="19">
        <f>J59+J61</f>
        <v>0</v>
      </c>
      <c r="K58" s="26"/>
      <c r="L58" s="26"/>
    </row>
    <row r="59" spans="1:15" ht="65.25" hidden="1" customHeight="1">
      <c r="A59" s="23" t="s">
        <v>19</v>
      </c>
      <c r="B59" s="23" t="s">
        <v>11</v>
      </c>
      <c r="C59" s="23" t="s">
        <v>25</v>
      </c>
      <c r="D59" s="23" t="s">
        <v>100</v>
      </c>
      <c r="E59" s="23" t="s">
        <v>101</v>
      </c>
      <c r="F59" s="15" t="s">
        <v>38</v>
      </c>
      <c r="G59" s="23" t="s">
        <v>21</v>
      </c>
      <c r="H59" s="23" t="s">
        <v>98</v>
      </c>
      <c r="I59" s="24" t="s">
        <v>102</v>
      </c>
      <c r="J59" s="19">
        <v>0</v>
      </c>
      <c r="K59" s="26"/>
      <c r="L59" s="26"/>
    </row>
    <row r="60" spans="1:15" ht="15" hidden="1" customHeight="1">
      <c r="A60" s="23" t="s">
        <v>19</v>
      </c>
      <c r="B60" s="23" t="s">
        <v>11</v>
      </c>
      <c r="C60" s="23" t="s">
        <v>25</v>
      </c>
      <c r="D60" s="23" t="s">
        <v>23</v>
      </c>
      <c r="E60" s="23" t="s">
        <v>103</v>
      </c>
      <c r="F60" s="23" t="s">
        <v>49</v>
      </c>
      <c r="G60" s="23" t="s">
        <v>21</v>
      </c>
      <c r="H60" s="23" t="s">
        <v>98</v>
      </c>
      <c r="I60" s="24" t="s">
        <v>104</v>
      </c>
      <c r="J60" s="39">
        <v>0</v>
      </c>
      <c r="K60" s="26"/>
      <c r="L60" s="26"/>
    </row>
    <row r="61" spans="1:15" ht="72" hidden="1" customHeight="1">
      <c r="A61" s="23" t="s">
        <v>19</v>
      </c>
      <c r="B61" s="23" t="s">
        <v>11</v>
      </c>
      <c r="C61" s="23" t="s">
        <v>25</v>
      </c>
      <c r="D61" s="23" t="s">
        <v>100</v>
      </c>
      <c r="E61" s="23" t="s">
        <v>105</v>
      </c>
      <c r="F61" s="15" t="s">
        <v>38</v>
      </c>
      <c r="G61" s="23" t="s">
        <v>21</v>
      </c>
      <c r="H61" s="23" t="s">
        <v>98</v>
      </c>
      <c r="I61" s="24" t="s">
        <v>106</v>
      </c>
      <c r="J61" s="19">
        <v>0</v>
      </c>
      <c r="K61" s="26"/>
      <c r="L61" s="26"/>
    </row>
    <row r="62" spans="1:15" ht="75" hidden="1">
      <c r="A62" s="15" t="s">
        <v>19</v>
      </c>
      <c r="B62" s="15" t="s">
        <v>11</v>
      </c>
      <c r="C62" s="15" t="s">
        <v>25</v>
      </c>
      <c r="D62" s="15" t="s">
        <v>25</v>
      </c>
      <c r="E62" s="15" t="s">
        <v>19</v>
      </c>
      <c r="F62" s="15" t="s">
        <v>20</v>
      </c>
      <c r="G62" s="15" t="s">
        <v>21</v>
      </c>
      <c r="H62" s="15" t="s">
        <v>98</v>
      </c>
      <c r="I62" s="16" t="s">
        <v>107</v>
      </c>
      <c r="J62" s="19">
        <f>J63</f>
        <v>0</v>
      </c>
      <c r="K62" s="26"/>
      <c r="L62" s="26"/>
      <c r="O62" s="40"/>
    </row>
    <row r="63" spans="1:15" ht="37.5" hidden="1">
      <c r="A63" s="15" t="s">
        <v>19</v>
      </c>
      <c r="B63" s="15" t="s">
        <v>11</v>
      </c>
      <c r="C63" s="15" t="s">
        <v>25</v>
      </c>
      <c r="D63" s="15" t="s">
        <v>25</v>
      </c>
      <c r="E63" s="15" t="s">
        <v>108</v>
      </c>
      <c r="F63" s="15" t="s">
        <v>49</v>
      </c>
      <c r="G63" s="15" t="s">
        <v>21</v>
      </c>
      <c r="H63" s="15" t="s">
        <v>98</v>
      </c>
      <c r="I63" s="16" t="s">
        <v>109</v>
      </c>
      <c r="J63" s="19">
        <f>J64+J65</f>
        <v>0</v>
      </c>
      <c r="K63" s="26"/>
      <c r="L63" s="26"/>
    </row>
    <row r="64" spans="1:15" ht="56.25" hidden="1">
      <c r="A64" s="15" t="s">
        <v>19</v>
      </c>
      <c r="B64" s="15" t="s">
        <v>11</v>
      </c>
      <c r="C64" s="15" t="s">
        <v>25</v>
      </c>
      <c r="D64" s="15" t="s">
        <v>25</v>
      </c>
      <c r="E64" s="15" t="s">
        <v>108</v>
      </c>
      <c r="F64" s="15" t="s">
        <v>49</v>
      </c>
      <c r="G64" s="15" t="s">
        <v>110</v>
      </c>
      <c r="H64" s="15" t="s">
        <v>98</v>
      </c>
      <c r="I64" s="16" t="s">
        <v>111</v>
      </c>
      <c r="J64" s="19"/>
      <c r="K64" s="26"/>
      <c r="L64" s="26"/>
    </row>
    <row r="65" spans="1:12" ht="56.25" hidden="1">
      <c r="A65" s="15" t="s">
        <v>19</v>
      </c>
      <c r="B65" s="15" t="s">
        <v>11</v>
      </c>
      <c r="C65" s="15" t="s">
        <v>25</v>
      </c>
      <c r="D65" s="15" t="s">
        <v>25</v>
      </c>
      <c r="E65" s="15" t="s">
        <v>108</v>
      </c>
      <c r="F65" s="15" t="s">
        <v>49</v>
      </c>
      <c r="G65" s="15" t="s">
        <v>112</v>
      </c>
      <c r="H65" s="15" t="s">
        <v>98</v>
      </c>
      <c r="I65" s="16" t="s">
        <v>113</v>
      </c>
      <c r="J65" s="19"/>
      <c r="K65" s="26"/>
      <c r="L65" s="26"/>
    </row>
    <row r="66" spans="1:12" ht="45.75" hidden="1" customHeight="1">
      <c r="A66" s="15" t="s">
        <v>19</v>
      </c>
      <c r="B66" s="15" t="s">
        <v>11</v>
      </c>
      <c r="C66" s="15" t="s">
        <v>25</v>
      </c>
      <c r="D66" s="15" t="s">
        <v>114</v>
      </c>
      <c r="E66" s="15" t="s">
        <v>19</v>
      </c>
      <c r="F66" s="15" t="s">
        <v>20</v>
      </c>
      <c r="G66" s="15" t="s">
        <v>21</v>
      </c>
      <c r="H66" s="15" t="s">
        <v>98</v>
      </c>
      <c r="I66" s="5" t="s">
        <v>107</v>
      </c>
      <c r="J66" s="19">
        <f>J68+J69+J72</f>
        <v>0</v>
      </c>
      <c r="K66" s="26"/>
      <c r="L66" s="26"/>
    </row>
    <row r="67" spans="1:12" ht="98.45" hidden="1" customHeight="1">
      <c r="A67" s="15" t="s">
        <v>19</v>
      </c>
      <c r="B67" s="15" t="s">
        <v>11</v>
      </c>
      <c r="C67" s="15" t="s">
        <v>25</v>
      </c>
      <c r="D67" s="15" t="s">
        <v>25</v>
      </c>
      <c r="E67" s="15" t="s">
        <v>115</v>
      </c>
      <c r="F67" s="15" t="s">
        <v>38</v>
      </c>
      <c r="G67" s="15" t="s">
        <v>116</v>
      </c>
      <c r="H67" s="15" t="s">
        <v>98</v>
      </c>
      <c r="I67" s="16" t="s">
        <v>117</v>
      </c>
      <c r="J67" s="19"/>
      <c r="K67" s="26"/>
      <c r="L67" s="26"/>
    </row>
    <row r="68" spans="1:12" ht="135" hidden="1" customHeight="1">
      <c r="A68" s="15" t="s">
        <v>19</v>
      </c>
      <c r="B68" s="15" t="s">
        <v>11</v>
      </c>
      <c r="C68" s="15" t="s">
        <v>25</v>
      </c>
      <c r="D68" s="15" t="s">
        <v>114</v>
      </c>
      <c r="E68" s="15" t="s">
        <v>115</v>
      </c>
      <c r="F68" s="15" t="s">
        <v>38</v>
      </c>
      <c r="G68" s="15" t="s">
        <v>116</v>
      </c>
      <c r="H68" s="15" t="s">
        <v>98</v>
      </c>
      <c r="I68" s="16" t="s">
        <v>118</v>
      </c>
      <c r="J68" s="19">
        <v>0</v>
      </c>
      <c r="K68" s="26"/>
      <c r="L68" s="26"/>
    </row>
    <row r="69" spans="1:12" ht="50.25" hidden="1" customHeight="1">
      <c r="A69" s="23" t="s">
        <v>19</v>
      </c>
      <c r="B69" s="23" t="s">
        <v>11</v>
      </c>
      <c r="C69" s="23" t="s">
        <v>25</v>
      </c>
      <c r="D69" s="23" t="s">
        <v>114</v>
      </c>
      <c r="E69" s="23" t="s">
        <v>119</v>
      </c>
      <c r="F69" s="23" t="s">
        <v>38</v>
      </c>
      <c r="G69" s="23" t="s">
        <v>21</v>
      </c>
      <c r="H69" s="23" t="s">
        <v>98</v>
      </c>
      <c r="I69" s="41" t="s">
        <v>120</v>
      </c>
      <c r="J69" s="19">
        <v>0</v>
      </c>
      <c r="K69" s="26"/>
      <c r="L69" s="26"/>
    </row>
    <row r="70" spans="1:12" ht="131.25" hidden="1" customHeight="1">
      <c r="A70" s="15" t="s">
        <v>19</v>
      </c>
      <c r="B70" s="15" t="s">
        <v>11</v>
      </c>
      <c r="C70" s="15" t="s">
        <v>25</v>
      </c>
      <c r="D70" s="15" t="s">
        <v>25</v>
      </c>
      <c r="E70" s="15" t="s">
        <v>121</v>
      </c>
      <c r="F70" s="15" t="s">
        <v>38</v>
      </c>
      <c r="G70" s="15" t="s">
        <v>122</v>
      </c>
      <c r="H70" s="15" t="s">
        <v>98</v>
      </c>
      <c r="I70" s="5" t="s">
        <v>123</v>
      </c>
      <c r="J70" s="19"/>
      <c r="K70" s="26"/>
      <c r="L70" s="26"/>
    </row>
    <row r="71" spans="1:12" ht="112.7" hidden="1" customHeight="1">
      <c r="A71" s="15" t="s">
        <v>19</v>
      </c>
      <c r="B71" s="15" t="s">
        <v>11</v>
      </c>
      <c r="C71" s="15" t="s">
        <v>25</v>
      </c>
      <c r="D71" s="15" t="s">
        <v>25</v>
      </c>
      <c r="E71" s="15" t="s">
        <v>121</v>
      </c>
      <c r="F71" s="15" t="s">
        <v>49</v>
      </c>
      <c r="G71" s="15" t="s">
        <v>124</v>
      </c>
      <c r="H71" s="15" t="s">
        <v>98</v>
      </c>
      <c r="I71" s="5" t="s">
        <v>125</v>
      </c>
      <c r="J71" s="19"/>
      <c r="K71" s="26"/>
      <c r="L71" s="26"/>
    </row>
    <row r="72" spans="1:12" ht="144" hidden="1" customHeight="1">
      <c r="A72" s="42" t="s">
        <v>19</v>
      </c>
      <c r="B72" s="42" t="s">
        <v>11</v>
      </c>
      <c r="C72" s="42" t="s">
        <v>25</v>
      </c>
      <c r="D72" s="42" t="s">
        <v>126</v>
      </c>
      <c r="E72" s="42" t="s">
        <v>108</v>
      </c>
      <c r="F72" s="15" t="s">
        <v>38</v>
      </c>
      <c r="G72" s="42" t="s">
        <v>127</v>
      </c>
      <c r="H72" s="42" t="s">
        <v>98</v>
      </c>
      <c r="I72" s="5" t="s">
        <v>128</v>
      </c>
      <c r="J72" s="19">
        <v>0</v>
      </c>
      <c r="K72" s="26"/>
      <c r="L72" s="26"/>
    </row>
    <row r="73" spans="1:12" ht="168.75" hidden="1" customHeight="1">
      <c r="A73" s="42" t="s">
        <v>19</v>
      </c>
      <c r="B73" s="42" t="s">
        <v>11</v>
      </c>
      <c r="C73" s="42" t="s">
        <v>25</v>
      </c>
      <c r="D73" s="42" t="s">
        <v>25</v>
      </c>
      <c r="E73" s="42" t="s">
        <v>108</v>
      </c>
      <c r="F73" s="42" t="s">
        <v>49</v>
      </c>
      <c r="G73" s="42" t="s">
        <v>129</v>
      </c>
      <c r="H73" s="42" t="s">
        <v>98</v>
      </c>
      <c r="I73" s="24" t="s">
        <v>130</v>
      </c>
      <c r="J73" s="19"/>
      <c r="K73" s="26"/>
      <c r="L73" s="26"/>
    </row>
    <row r="74" spans="1:12" ht="18.75" hidden="1" customHeight="1">
      <c r="A74" s="15"/>
      <c r="B74" s="15"/>
      <c r="C74" s="15"/>
      <c r="D74" s="15"/>
      <c r="E74" s="15"/>
      <c r="F74" s="15"/>
      <c r="G74" s="15"/>
      <c r="H74" s="15"/>
      <c r="I74" s="24"/>
      <c r="J74" s="19"/>
      <c r="K74" s="26"/>
      <c r="L74" s="26"/>
    </row>
    <row r="75" spans="1:12" ht="18.75" hidden="1">
      <c r="A75" s="15"/>
      <c r="B75" s="15"/>
      <c r="C75" s="15"/>
      <c r="D75" s="15"/>
      <c r="E75" s="15"/>
      <c r="F75" s="15"/>
      <c r="G75" s="15"/>
      <c r="H75" s="15"/>
      <c r="I75" s="24"/>
      <c r="J75" s="19"/>
      <c r="K75" s="26"/>
      <c r="L75" s="26"/>
    </row>
    <row r="76" spans="1:12" ht="57.75" customHeight="1">
      <c r="A76" s="15" t="s">
        <v>19</v>
      </c>
      <c r="B76" s="15" t="s">
        <v>11</v>
      </c>
      <c r="C76" s="15" t="s">
        <v>25</v>
      </c>
      <c r="D76" s="15" t="s">
        <v>114</v>
      </c>
      <c r="E76" s="15" t="s">
        <v>19</v>
      </c>
      <c r="F76" s="15" t="s">
        <v>20</v>
      </c>
      <c r="G76" s="15" t="s">
        <v>21</v>
      </c>
      <c r="H76" s="42" t="s">
        <v>131</v>
      </c>
      <c r="I76" s="16" t="s">
        <v>132</v>
      </c>
      <c r="J76" s="19">
        <f>J77+J78</f>
        <v>6894.8650099999995</v>
      </c>
      <c r="K76" s="19">
        <f>K77</f>
        <v>4900.8511799999997</v>
      </c>
      <c r="L76" s="19">
        <f>L77</f>
        <v>0</v>
      </c>
    </row>
    <row r="77" spans="1:12" ht="75">
      <c r="A77" s="42" t="s">
        <v>19</v>
      </c>
      <c r="B77" s="42" t="s">
        <v>11</v>
      </c>
      <c r="C77" s="42" t="s">
        <v>25</v>
      </c>
      <c r="D77" s="42" t="s">
        <v>133</v>
      </c>
      <c r="E77" s="15" t="s">
        <v>134</v>
      </c>
      <c r="F77" s="15" t="s">
        <v>38</v>
      </c>
      <c r="G77" s="15" t="s">
        <v>21</v>
      </c>
      <c r="H77" s="42" t="s">
        <v>131</v>
      </c>
      <c r="I77" s="43" t="s">
        <v>135</v>
      </c>
      <c r="J77" s="19">
        <v>4418.3120099999996</v>
      </c>
      <c r="K77" s="20">
        <v>4900.8511799999997</v>
      </c>
      <c r="L77" s="19"/>
    </row>
    <row r="78" spans="1:12" ht="77.45" customHeight="1">
      <c r="A78" s="42" t="s">
        <v>19</v>
      </c>
      <c r="B78" s="42" t="s">
        <v>11</v>
      </c>
      <c r="C78" s="42" t="s">
        <v>25</v>
      </c>
      <c r="D78" s="42" t="s">
        <v>126</v>
      </c>
      <c r="E78" s="42" t="s">
        <v>108</v>
      </c>
      <c r="F78" s="15" t="s">
        <v>38</v>
      </c>
      <c r="G78" s="42" t="s">
        <v>116</v>
      </c>
      <c r="H78" s="42" t="s">
        <v>131</v>
      </c>
      <c r="I78" s="5" t="s">
        <v>136</v>
      </c>
      <c r="J78" s="19">
        <v>2476.5529999999999</v>
      </c>
      <c r="K78" s="26"/>
      <c r="L78" s="26"/>
    </row>
    <row r="79" spans="1:12" ht="26.45" customHeight="1">
      <c r="A79" s="44" t="s">
        <v>19</v>
      </c>
      <c r="B79" s="44" t="s">
        <v>11</v>
      </c>
      <c r="C79" s="44" t="s">
        <v>25</v>
      </c>
      <c r="D79" s="44" t="s">
        <v>137</v>
      </c>
      <c r="E79" s="44" t="s">
        <v>19</v>
      </c>
      <c r="F79" s="15" t="s">
        <v>20</v>
      </c>
      <c r="G79" s="44" t="s">
        <v>21</v>
      </c>
      <c r="H79" s="44" t="s">
        <v>131</v>
      </c>
      <c r="I79" s="5" t="s">
        <v>138</v>
      </c>
      <c r="J79" s="19">
        <f>J80+J81+J82</f>
        <v>293949.15899999999</v>
      </c>
      <c r="K79" s="19">
        <f>K80</f>
        <v>384.28399999999999</v>
      </c>
      <c r="L79" s="19">
        <f>L80</f>
        <v>443.05799999999999</v>
      </c>
    </row>
    <row r="80" spans="1:12" ht="175.5" customHeight="1">
      <c r="A80" s="44" t="s">
        <v>19</v>
      </c>
      <c r="B80" s="44" t="s">
        <v>11</v>
      </c>
      <c r="C80" s="44" t="s">
        <v>25</v>
      </c>
      <c r="D80" s="44" t="s">
        <v>137</v>
      </c>
      <c r="E80" s="44" t="s">
        <v>139</v>
      </c>
      <c r="F80" s="15" t="s">
        <v>38</v>
      </c>
      <c r="G80" s="44" t="s">
        <v>140</v>
      </c>
      <c r="H80" s="44" t="s">
        <v>131</v>
      </c>
      <c r="I80" s="16" t="s">
        <v>141</v>
      </c>
      <c r="J80" s="19">
        <v>349.15899999999999</v>
      </c>
      <c r="K80" s="21">
        <v>384.28399999999999</v>
      </c>
      <c r="L80" s="21">
        <v>443.05799999999999</v>
      </c>
    </row>
    <row r="81" spans="1:12" ht="187.5">
      <c r="A81" s="44" t="s">
        <v>19</v>
      </c>
      <c r="B81" s="44" t="s">
        <v>11</v>
      </c>
      <c r="C81" s="44" t="s">
        <v>25</v>
      </c>
      <c r="D81" s="44" t="s">
        <v>142</v>
      </c>
      <c r="E81" s="44" t="s">
        <v>143</v>
      </c>
      <c r="F81" s="44" t="s">
        <v>38</v>
      </c>
      <c r="G81" s="44" t="s">
        <v>21</v>
      </c>
      <c r="H81" s="44" t="s">
        <v>131</v>
      </c>
      <c r="I81" s="5" t="s">
        <v>144</v>
      </c>
      <c r="J81" s="19">
        <v>223600</v>
      </c>
      <c r="K81" s="20">
        <v>0</v>
      </c>
      <c r="L81" s="26">
        <v>0</v>
      </c>
    </row>
    <row r="82" spans="1:12" ht="174" customHeight="1">
      <c r="A82" s="44" t="s">
        <v>19</v>
      </c>
      <c r="B82" s="44" t="s">
        <v>11</v>
      </c>
      <c r="C82" s="44" t="s">
        <v>25</v>
      </c>
      <c r="D82" s="44" t="s">
        <v>142</v>
      </c>
      <c r="E82" s="44" t="s">
        <v>154</v>
      </c>
      <c r="F82" s="44" t="s">
        <v>38</v>
      </c>
      <c r="G82" s="44" t="s">
        <v>21</v>
      </c>
      <c r="H82" s="44" t="s">
        <v>131</v>
      </c>
      <c r="I82" s="50" t="s">
        <v>155</v>
      </c>
      <c r="J82" s="19">
        <v>70000</v>
      </c>
      <c r="K82" s="20"/>
      <c r="L82" s="26"/>
    </row>
    <row r="83" spans="1:12" ht="37.5">
      <c r="A83" s="42" t="s">
        <v>19</v>
      </c>
      <c r="B83" s="42" t="s">
        <v>11</v>
      </c>
      <c r="C83" s="42" t="s">
        <v>145</v>
      </c>
      <c r="D83" s="42" t="s">
        <v>20</v>
      </c>
      <c r="E83" s="42" t="s">
        <v>19</v>
      </c>
      <c r="F83" s="15" t="s">
        <v>20</v>
      </c>
      <c r="G83" s="42" t="s">
        <v>21</v>
      </c>
      <c r="H83" s="42" t="s">
        <v>19</v>
      </c>
      <c r="I83" s="16" t="s">
        <v>146</v>
      </c>
      <c r="J83" s="19">
        <f t="shared" ref="J83:L84" si="2">J84</f>
        <v>26.54</v>
      </c>
      <c r="K83" s="19">
        <f t="shared" si="2"/>
        <v>145.69</v>
      </c>
      <c r="L83" s="19">
        <f t="shared" si="2"/>
        <v>0</v>
      </c>
    </row>
    <row r="84" spans="1:12" ht="56.25">
      <c r="A84" s="42" t="s">
        <v>19</v>
      </c>
      <c r="B84" s="42" t="s">
        <v>11</v>
      </c>
      <c r="C84" s="42" t="s">
        <v>145</v>
      </c>
      <c r="D84" s="42" t="s">
        <v>30</v>
      </c>
      <c r="E84" s="42" t="s">
        <v>19</v>
      </c>
      <c r="F84" s="15" t="s">
        <v>38</v>
      </c>
      <c r="G84" s="42" t="s">
        <v>21</v>
      </c>
      <c r="H84" s="42" t="s">
        <v>131</v>
      </c>
      <c r="I84" s="16" t="s">
        <v>147</v>
      </c>
      <c r="J84" s="19">
        <f t="shared" si="2"/>
        <v>26.54</v>
      </c>
      <c r="K84" s="19">
        <f t="shared" si="2"/>
        <v>145.69</v>
      </c>
      <c r="L84" s="19">
        <f t="shared" si="2"/>
        <v>0</v>
      </c>
    </row>
    <row r="85" spans="1:12" ht="93.75">
      <c r="A85" s="45" t="s">
        <v>19</v>
      </c>
      <c r="B85" s="45" t="s">
        <v>11</v>
      </c>
      <c r="C85" s="45" t="s">
        <v>145</v>
      </c>
      <c r="D85" s="45" t="s">
        <v>30</v>
      </c>
      <c r="E85" s="45" t="s">
        <v>58</v>
      </c>
      <c r="F85" s="46" t="s">
        <v>38</v>
      </c>
      <c r="G85" s="46" t="s">
        <v>21</v>
      </c>
      <c r="H85" s="46" t="s">
        <v>131</v>
      </c>
      <c r="I85" s="16" t="s">
        <v>148</v>
      </c>
      <c r="J85" s="19">
        <v>26.54</v>
      </c>
      <c r="K85" s="20">
        <v>145.69</v>
      </c>
      <c r="L85" s="26"/>
    </row>
    <row r="86" spans="1:12" s="47" customFormat="1" ht="23.25" customHeight="1">
      <c r="A86" s="15"/>
      <c r="B86" s="48"/>
      <c r="C86" s="48"/>
      <c r="D86" s="15"/>
      <c r="E86" s="15"/>
      <c r="F86" s="15"/>
      <c r="G86" s="15"/>
      <c r="H86" s="15"/>
      <c r="I86" s="49" t="s">
        <v>149</v>
      </c>
      <c r="J86" s="19">
        <f>J17+J56</f>
        <v>327388.56400999997</v>
      </c>
      <c r="K86" s="19">
        <f>K17+K56</f>
        <v>33582.82518</v>
      </c>
      <c r="L86" s="19">
        <f>L17+L56</f>
        <v>29708.958000000002</v>
      </c>
    </row>
    <row r="87" spans="1:12">
      <c r="F87" s="1"/>
      <c r="G87" s="1"/>
      <c r="H87" s="1"/>
    </row>
    <row r="88" spans="1:12" ht="8.4499999999999993" customHeight="1">
      <c r="A88" s="53" t="s">
        <v>150</v>
      </c>
      <c r="B88" s="53"/>
      <c r="C88" s="53"/>
      <c r="D88" s="53"/>
      <c r="E88" s="53"/>
      <c r="F88" s="53"/>
      <c r="G88" s="53"/>
      <c r="H88" s="53"/>
      <c r="I88" s="53"/>
      <c r="J88" s="53"/>
    </row>
  </sheetData>
  <mergeCells count="18">
    <mergeCell ref="I14:L14"/>
    <mergeCell ref="G5:H5"/>
    <mergeCell ref="A5:B5"/>
    <mergeCell ref="E5:F5"/>
    <mergeCell ref="A88:J88"/>
    <mergeCell ref="A14:H14"/>
    <mergeCell ref="A15:H15"/>
    <mergeCell ref="C5:D5"/>
    <mergeCell ref="A9:L9"/>
    <mergeCell ref="A10:L10"/>
    <mergeCell ref="A11:L11"/>
    <mergeCell ref="A12:L12"/>
    <mergeCell ref="A13:L13"/>
    <mergeCell ref="I1:L1"/>
    <mergeCell ref="I2:L2"/>
    <mergeCell ref="I3:L3"/>
    <mergeCell ref="I4:L4"/>
    <mergeCell ref="I5:L5"/>
  </mergeCells>
  <pageMargins left="0.590551137924194" right="0.39370077848434398" top="0.78740155696868896" bottom="0.78740155696868896" header="0.51181101799011197" footer="0.5118110179901119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2022-12-15T12:08:52Z</dcterms:modified>
</cp:coreProperties>
</file>